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" windowWidth="15480" windowHeight="11595" activeTab="0"/>
  </bookViews>
  <sheets>
    <sheet name="2-1" sheetId="1" r:id="rId1"/>
    <sheet name="2-2" sheetId="2" r:id="rId2"/>
    <sheet name="2-3" sheetId="3" r:id="rId3"/>
  </sheets>
  <definedNames>
    <definedName name="_xlnm.Print_Area" localSheetId="0">'2-1'!$A$1:$G$44</definedName>
    <definedName name="_xlnm.Print_Area" localSheetId="1">'2-2'!$A$1:$G$34</definedName>
    <definedName name="_xlnm.Print_Area" localSheetId="2">'2-3'!$A$1:$G$28</definedName>
  </definedNames>
  <calcPr fullCalcOnLoad="1"/>
</workbook>
</file>

<file path=xl/sharedStrings.xml><?xml version="1.0" encoding="utf-8"?>
<sst xmlns="http://schemas.openxmlformats.org/spreadsheetml/2006/main" count="119" uniqueCount="85">
  <si>
    <t>計</t>
  </si>
  <si>
    <t>（１）歳入予算部別対前年度比較表</t>
  </si>
  <si>
    <t>比較増（▲）減</t>
  </si>
  <si>
    <t>租税及印紙収入</t>
  </si>
  <si>
    <t>官業益金及官業収入</t>
  </si>
  <si>
    <t>政府資産整理収入</t>
  </si>
  <si>
    <t>雑収入</t>
  </si>
  <si>
    <t>公債金</t>
  </si>
  <si>
    <t>（２）歳出予算主要経費別対前年度比較表</t>
  </si>
  <si>
    <t>社会保障関係費</t>
  </si>
  <si>
    <t>義務教育費国庫負担金</t>
  </si>
  <si>
    <t>科学技術振興費</t>
  </si>
  <si>
    <t>文教施設費</t>
  </si>
  <si>
    <t>教育振興助成費</t>
  </si>
  <si>
    <t>育英事業費</t>
  </si>
  <si>
    <t>（２）歳出予算主要経費別対前年度比較表（つづき）</t>
  </si>
  <si>
    <t>国債費</t>
  </si>
  <si>
    <t>恩給関係費</t>
  </si>
  <si>
    <t>文官等恩給費</t>
  </si>
  <si>
    <t>旧軍人遺族等恩給費</t>
  </si>
  <si>
    <t>恩給支給事務費</t>
  </si>
  <si>
    <t>遺族及び留守家族等援護費</t>
  </si>
  <si>
    <t>地方交付税交付金</t>
  </si>
  <si>
    <t>地方特例交付金</t>
  </si>
  <si>
    <t>防衛関係費</t>
  </si>
  <si>
    <t>公共事業関係費</t>
  </si>
  <si>
    <t>経済協力費</t>
  </si>
  <si>
    <t>中小企業対策費</t>
  </si>
  <si>
    <t>エネルギー対策費</t>
  </si>
  <si>
    <t>食料安定供給関係費</t>
  </si>
  <si>
    <t>治山治水対策事業費</t>
  </si>
  <si>
    <t>道路整備事業費</t>
  </si>
  <si>
    <t>小　　　　　　　　　計</t>
  </si>
  <si>
    <t>災害復旧等事業費</t>
  </si>
  <si>
    <t>その他の事項経費</t>
  </si>
  <si>
    <t>予備費</t>
  </si>
  <si>
    <t>皇室費</t>
  </si>
  <si>
    <t>国会</t>
  </si>
  <si>
    <t>裁判所</t>
  </si>
  <si>
    <t>会計検査院</t>
  </si>
  <si>
    <t>内閣</t>
  </si>
  <si>
    <t>内閣府</t>
  </si>
  <si>
    <t>総務省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</si>
  <si>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</si>
  <si>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</si>
  <si>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</si>
  <si>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</si>
  <si>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</si>
  <si>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</si>
  <si>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</si>
  <si>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</si>
  <si>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環境省</t>
  </si>
  <si>
    <t>事　　　　項</t>
  </si>
  <si>
    <t>区　　　　分</t>
  </si>
  <si>
    <t>港湾空港鉄道等整備事業費</t>
  </si>
  <si>
    <t>当　　初</t>
  </si>
  <si>
    <t>文教及び科学振興費</t>
  </si>
  <si>
    <t>推進費等</t>
  </si>
  <si>
    <t>住宅都市環境整備事業費</t>
  </si>
  <si>
    <t>公園水道廃棄物処理等施設整備費</t>
  </si>
  <si>
    <t>社会資本総合整備事業費</t>
  </si>
  <si>
    <t>合計</t>
  </si>
  <si>
    <t>２．一般会計歳入歳出予算（つづき）</t>
  </si>
  <si>
    <t>２．一般会計歳入歳出予算</t>
  </si>
  <si>
    <t>前年度剰余金受入</t>
  </si>
  <si>
    <t>（単位　千円）</t>
  </si>
  <si>
    <t>補正後</t>
  </si>
  <si>
    <t>年金特例公債金</t>
  </si>
  <si>
    <t>補正後</t>
  </si>
  <si>
    <t>農林水産基盤整備事業費</t>
  </si>
  <si>
    <t>２８年度予算額</t>
  </si>
  <si>
    <t>-</t>
  </si>
  <si>
    <t>生活扶助等社会福祉費</t>
  </si>
  <si>
    <t>年金給付費</t>
  </si>
  <si>
    <t>医療給付費</t>
  </si>
  <si>
    <t>介護給付費</t>
  </si>
  <si>
    <t>少子化対策費</t>
  </si>
  <si>
    <t>保健衛生対策費</t>
  </si>
  <si>
    <t>雇用労災対策費</t>
  </si>
  <si>
    <t>※社会保障関係費は、２８年度より項の見直しが行われたため、項立ては前年と異なる。</t>
  </si>
  <si>
    <t>28年度予算額</t>
  </si>
  <si>
    <t>29年度予算額</t>
  </si>
  <si>
    <t>２９年度予算額</t>
  </si>
  <si>
    <t>熊本地震復旧等予備費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</si>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</sst>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  <numFmt numFmtId="179" formatCode="#,##0;&quot;▲ &quot;#,##0;\-"/>
    <numFmt numFmtId="180" formatCode="* #,##0;_ \ \ \ \ \ \ \ &quot;△&quot;* #,##0;* &quot;0&quot;;* &quot;－&quot;"/>
    <numFmt numFmtId="181" formatCode="#,##0;&quot;△ &quot;* #,##0;* 0;* &quot;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&quot;#,##0"/>
    <numFmt numFmtId="18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179" fontId="4" fillId="0" borderId="0" xfId="0" applyNumberFormat="1" applyFont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87" fontId="0" fillId="0" borderId="0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179" fontId="7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5" fillId="34" borderId="1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34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distributed" vertical="center" shrinkToFit="1"/>
    </xf>
    <xf numFmtId="0" fontId="7" fillId="0" borderId="27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95250</xdr:rowOff>
    </xdr:from>
    <xdr:to>
      <xdr:col>1</xdr:col>
      <xdr:colOff>704850</xdr:colOff>
      <xdr:row>43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9525" y="9267825"/>
          <a:ext cx="971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47625</xdr:rowOff>
    </xdr:from>
    <xdr:to>
      <xdr:col>1</xdr:col>
      <xdr:colOff>723900</xdr:colOff>
      <xdr:row>33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28575" y="7448550"/>
          <a:ext cx="971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28575</xdr:rowOff>
    </xdr:from>
    <xdr:to>
      <xdr:col>1</xdr:col>
      <xdr:colOff>714375</xdr:colOff>
      <xdr:row>27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19050" y="6019800"/>
          <a:ext cx="971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9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3.625" style="0" customWidth="1"/>
    <col min="2" max="2" width="22.625" style="0" customWidth="1"/>
    <col min="3" max="7" width="14.625" style="0" customWidth="1"/>
    <col min="8" max="8" width="12.875" style="0" bestFit="1" customWidth="1"/>
    <col min="9" max="9" width="6.875" style="38" customWidth="1"/>
    <col min="10" max="10" width="23.625" style="0" customWidth="1"/>
    <col min="11" max="15" width="18.125" style="0" customWidth="1"/>
  </cols>
  <sheetData>
    <row r="1" spans="1:7" ht="19.5" customHeight="1">
      <c r="A1" s="84" t="s">
        <v>63</v>
      </c>
      <c r="B1" s="84"/>
      <c r="C1" s="84"/>
      <c r="D1" s="84"/>
      <c r="E1" s="84"/>
      <c r="F1" s="84"/>
      <c r="G1" s="84"/>
    </row>
    <row r="2" spans="1:7" ht="13.5">
      <c r="A2" s="11"/>
      <c r="B2" s="12"/>
      <c r="C2" s="11"/>
      <c r="D2" s="11"/>
      <c r="E2" s="11"/>
      <c r="F2" s="11"/>
      <c r="G2" s="11"/>
    </row>
    <row r="3" spans="1:7" ht="13.5">
      <c r="A3" s="11"/>
      <c r="B3" s="11" t="s">
        <v>1</v>
      </c>
      <c r="C3" s="11"/>
      <c r="D3" s="11"/>
      <c r="E3" s="11"/>
      <c r="F3" s="13"/>
      <c r="G3" s="13"/>
    </row>
    <row r="4" spans="1:7" ht="14.25" thickBot="1">
      <c r="A4" s="11"/>
      <c r="B4" s="11"/>
      <c r="C4" s="11"/>
      <c r="D4" s="11"/>
      <c r="E4" s="11"/>
      <c r="F4" s="13"/>
      <c r="G4" s="13" t="s">
        <v>65</v>
      </c>
    </row>
    <row r="5" spans="1:8" ht="18.75" customHeight="1">
      <c r="A5" s="87" t="s">
        <v>53</v>
      </c>
      <c r="B5" s="88"/>
      <c r="C5" s="85" t="s">
        <v>81</v>
      </c>
      <c r="D5" s="14" t="s">
        <v>80</v>
      </c>
      <c r="E5" s="15"/>
      <c r="F5" s="14" t="s">
        <v>2</v>
      </c>
      <c r="G5" s="14"/>
      <c r="H5" s="10"/>
    </row>
    <row r="6" spans="1:8" ht="18.75" customHeight="1">
      <c r="A6" s="89"/>
      <c r="B6" s="90"/>
      <c r="C6" s="86"/>
      <c r="D6" s="16" t="s">
        <v>55</v>
      </c>
      <c r="E6" s="17" t="s">
        <v>66</v>
      </c>
      <c r="F6" s="16" t="s">
        <v>55</v>
      </c>
      <c r="G6" s="16" t="s">
        <v>66</v>
      </c>
      <c r="H6" s="10"/>
    </row>
    <row r="7" spans="1:9" ht="18.75" customHeight="1">
      <c r="A7" s="79" t="s">
        <v>3</v>
      </c>
      <c r="B7" s="80"/>
      <c r="C7" s="61">
        <v>57712000000</v>
      </c>
      <c r="D7" s="61">
        <v>57604000000</v>
      </c>
      <c r="E7" s="66">
        <v>55860000000</v>
      </c>
      <c r="F7" s="63">
        <f aca="true" t="shared" si="0" ref="F7:F14">C7-D7</f>
        <v>108000000</v>
      </c>
      <c r="G7" s="61">
        <f>C7-E7</f>
        <v>1852000000</v>
      </c>
      <c r="H7" s="33"/>
      <c r="I7" s="38">
        <f>H7*1000</f>
        <v>0</v>
      </c>
    </row>
    <row r="8" spans="1:8" ht="18.75" customHeight="1">
      <c r="A8" s="70" t="s">
        <v>4</v>
      </c>
      <c r="B8" s="71"/>
      <c r="C8" s="31">
        <v>43846167</v>
      </c>
      <c r="D8" s="31">
        <v>44653935</v>
      </c>
      <c r="E8" s="31">
        <v>44653935</v>
      </c>
      <c r="F8" s="64">
        <f t="shared" si="0"/>
        <v>-807768</v>
      </c>
      <c r="G8" s="31">
        <f aca="true" t="shared" si="1" ref="G8:G14">C8-E8</f>
        <v>-807768</v>
      </c>
      <c r="H8" s="40"/>
    </row>
    <row r="9" spans="1:9" ht="18.75" customHeight="1">
      <c r="A9" s="70" t="s">
        <v>5</v>
      </c>
      <c r="B9" s="71"/>
      <c r="C9" s="31">
        <v>254079148</v>
      </c>
      <c r="D9" s="31">
        <v>304924170</v>
      </c>
      <c r="E9" s="49">
        <v>317944924</v>
      </c>
      <c r="F9" s="64">
        <f t="shared" si="0"/>
        <v>-50845022</v>
      </c>
      <c r="G9" s="31">
        <f t="shared" si="1"/>
        <v>-63865776</v>
      </c>
      <c r="H9" s="10"/>
      <c r="I9" s="37"/>
    </row>
    <row r="10" spans="1:8" ht="18.75" customHeight="1">
      <c r="A10" s="70" t="s">
        <v>6</v>
      </c>
      <c r="B10" s="71"/>
      <c r="C10" s="31">
        <v>5019406632</v>
      </c>
      <c r="D10" s="31">
        <v>4291245501</v>
      </c>
      <c r="E10" s="49">
        <v>4667325879</v>
      </c>
      <c r="F10" s="64">
        <f t="shared" si="0"/>
        <v>728161131</v>
      </c>
      <c r="G10" s="31">
        <f t="shared" si="1"/>
        <v>352080753</v>
      </c>
      <c r="H10" s="10"/>
    </row>
    <row r="11" spans="1:8" ht="18.75" customHeight="1">
      <c r="A11" s="70" t="s">
        <v>7</v>
      </c>
      <c r="B11" s="71"/>
      <c r="C11" s="31">
        <v>34369800000</v>
      </c>
      <c r="D11" s="31">
        <v>34432000000</v>
      </c>
      <c r="E11" s="49">
        <v>39034600000</v>
      </c>
      <c r="F11" s="64">
        <f t="shared" si="0"/>
        <v>-62200000</v>
      </c>
      <c r="G11" s="31">
        <f t="shared" si="1"/>
        <v>-4664800000</v>
      </c>
      <c r="H11" s="10"/>
    </row>
    <row r="12" spans="1:8" ht="18.75" customHeight="1">
      <c r="A12" s="77" t="s">
        <v>67</v>
      </c>
      <c r="B12" s="78"/>
      <c r="C12" s="39" t="s">
        <v>71</v>
      </c>
      <c r="D12" s="39" t="s">
        <v>84</v>
      </c>
      <c r="E12" s="39" t="s">
        <v>71</v>
      </c>
      <c r="F12" s="39" t="s">
        <v>71</v>
      </c>
      <c r="G12" s="39" t="s">
        <v>71</v>
      </c>
      <c r="H12" s="40"/>
    </row>
    <row r="13" spans="1:8" ht="18.75" customHeight="1" thickBot="1">
      <c r="A13" s="75" t="s">
        <v>64</v>
      </c>
      <c r="B13" s="76"/>
      <c r="C13" s="31">
        <v>55577463</v>
      </c>
      <c r="D13" s="31">
        <v>45017448</v>
      </c>
      <c r="E13" s="49">
        <v>297490032</v>
      </c>
      <c r="F13" s="64">
        <f t="shared" si="0"/>
        <v>10560015</v>
      </c>
      <c r="G13" s="67">
        <f t="shared" si="1"/>
        <v>-241912569</v>
      </c>
      <c r="H13" s="36"/>
    </row>
    <row r="14" spans="1:8" ht="18.75" customHeight="1" thickTop="1">
      <c r="A14" s="72" t="s">
        <v>0</v>
      </c>
      <c r="B14" s="73"/>
      <c r="C14" s="62">
        <f>SUM(C7:C11,C13)</f>
        <v>97454709410</v>
      </c>
      <c r="D14" s="62">
        <v>96721841054</v>
      </c>
      <c r="E14" s="68">
        <f>SUM(E7:E11,E13)</f>
        <v>100222014770</v>
      </c>
      <c r="F14" s="65">
        <f t="shared" si="0"/>
        <v>732868356</v>
      </c>
      <c r="G14" s="69">
        <f t="shared" si="1"/>
        <v>-2767305360</v>
      </c>
      <c r="H14" s="33"/>
    </row>
    <row r="15" spans="1:8" ht="13.5">
      <c r="A15" s="18"/>
      <c r="B15" s="18"/>
      <c r="C15" s="18"/>
      <c r="D15" s="18"/>
      <c r="E15" s="35"/>
      <c r="F15" s="18"/>
      <c r="G15" s="18"/>
      <c r="H15" s="10"/>
    </row>
    <row r="16" spans="1:8" ht="13.5">
      <c r="A16" s="18"/>
      <c r="B16" s="18"/>
      <c r="C16" s="18"/>
      <c r="D16" s="19"/>
      <c r="E16" s="35"/>
      <c r="F16" s="18"/>
      <c r="G16" s="18"/>
      <c r="H16" s="10"/>
    </row>
    <row r="17" spans="1:8" ht="13.5">
      <c r="A17" s="18"/>
      <c r="B17" s="18"/>
      <c r="C17" s="18"/>
      <c r="D17" s="19"/>
      <c r="E17" s="35"/>
      <c r="F17" s="19"/>
      <c r="G17" s="18"/>
      <c r="H17" s="10"/>
    </row>
    <row r="18" spans="1:8" ht="13.5">
      <c r="A18" s="18"/>
      <c r="B18" s="18"/>
      <c r="C18" s="18"/>
      <c r="D18" s="19"/>
      <c r="E18" s="35"/>
      <c r="F18" s="19"/>
      <c r="G18" s="18"/>
      <c r="H18" s="10"/>
    </row>
    <row r="19" spans="1:8" ht="13.5">
      <c r="A19" s="18"/>
      <c r="B19" s="18"/>
      <c r="C19" s="18"/>
      <c r="D19" s="19"/>
      <c r="E19" s="35"/>
      <c r="F19" s="19"/>
      <c r="G19" s="18"/>
      <c r="H19" s="10"/>
    </row>
    <row r="20" spans="1:8" ht="13.5">
      <c r="A20" s="18"/>
      <c r="B20" s="18"/>
      <c r="C20" s="18"/>
      <c r="D20" s="19"/>
      <c r="E20" s="35"/>
      <c r="F20" s="19"/>
      <c r="G20" s="18"/>
      <c r="H20" s="10"/>
    </row>
    <row r="21" spans="1:8" ht="13.5">
      <c r="A21" s="18"/>
      <c r="B21" s="18"/>
      <c r="C21" s="18"/>
      <c r="D21" s="18"/>
      <c r="E21" s="35"/>
      <c r="F21" s="19"/>
      <c r="G21" s="18"/>
      <c r="H21" s="10"/>
    </row>
    <row r="22" spans="1:8" ht="13.5">
      <c r="A22" s="18"/>
      <c r="B22" s="18"/>
      <c r="C22" s="18"/>
      <c r="D22" s="18"/>
      <c r="E22" s="35"/>
      <c r="F22" s="18"/>
      <c r="G22" s="18"/>
      <c r="H22" s="10"/>
    </row>
    <row r="23" spans="1:8" ht="14.25" customHeight="1">
      <c r="A23" s="18"/>
      <c r="B23" s="74" t="s">
        <v>8</v>
      </c>
      <c r="C23" s="74"/>
      <c r="D23" s="18"/>
      <c r="E23" s="35"/>
      <c r="F23" s="21"/>
      <c r="G23" s="21"/>
      <c r="H23" s="10"/>
    </row>
    <row r="24" spans="1:8" ht="14.25" customHeight="1" thickBot="1">
      <c r="A24" s="18"/>
      <c r="B24" s="20"/>
      <c r="C24" s="20"/>
      <c r="D24" s="18"/>
      <c r="E24" s="35"/>
      <c r="F24" s="21"/>
      <c r="G24" s="21" t="s">
        <v>65</v>
      </c>
      <c r="H24" s="10"/>
    </row>
    <row r="25" spans="1:8" ht="18.75" customHeight="1">
      <c r="A25" s="87" t="s">
        <v>52</v>
      </c>
      <c r="B25" s="88"/>
      <c r="C25" s="91" t="s">
        <v>82</v>
      </c>
      <c r="D25" s="42" t="s">
        <v>70</v>
      </c>
      <c r="E25" s="43"/>
      <c r="F25" s="42" t="s">
        <v>2</v>
      </c>
      <c r="G25" s="42"/>
      <c r="H25" s="10"/>
    </row>
    <row r="26" spans="1:8" ht="18.75" customHeight="1">
      <c r="A26" s="89"/>
      <c r="B26" s="90"/>
      <c r="C26" s="92"/>
      <c r="D26" s="44" t="s">
        <v>55</v>
      </c>
      <c r="E26" s="45" t="s">
        <v>66</v>
      </c>
      <c r="F26" s="46" t="s">
        <v>55</v>
      </c>
      <c r="G26" s="46" t="s">
        <v>68</v>
      </c>
      <c r="H26" s="10"/>
    </row>
    <row r="27" spans="1:8" ht="18.75" customHeight="1">
      <c r="A27" s="79" t="s">
        <v>9</v>
      </c>
      <c r="B27" s="80"/>
      <c r="C27" s="47"/>
      <c r="D27" s="47"/>
      <c r="E27" s="48"/>
      <c r="F27" s="48"/>
      <c r="G27" s="48"/>
      <c r="H27" s="10"/>
    </row>
    <row r="28" spans="1:8" ht="18.75" customHeight="1">
      <c r="A28" s="32">
        <v>1</v>
      </c>
      <c r="B28" s="23" t="s">
        <v>73</v>
      </c>
      <c r="C28" s="49">
        <v>11483088100</v>
      </c>
      <c r="D28" s="41">
        <v>11312993792</v>
      </c>
      <c r="E28" s="49">
        <v>11312977933</v>
      </c>
      <c r="F28" s="49">
        <f aca="true" t="shared" si="2" ref="F28:F35">C28-D28</f>
        <v>170094308</v>
      </c>
      <c r="G28" s="49">
        <f aca="true" t="shared" si="3" ref="G28:G35">C28-E28</f>
        <v>170110167</v>
      </c>
      <c r="H28" s="10"/>
    </row>
    <row r="29" spans="1:8" ht="18.75" customHeight="1">
      <c r="A29" s="32">
        <v>2</v>
      </c>
      <c r="B29" s="23" t="s">
        <v>74</v>
      </c>
      <c r="C29" s="49">
        <v>11501034620</v>
      </c>
      <c r="D29" s="41">
        <v>11273896276</v>
      </c>
      <c r="E29" s="49">
        <v>11274177147</v>
      </c>
      <c r="F29" s="49">
        <f t="shared" si="2"/>
        <v>227138344</v>
      </c>
      <c r="G29" s="49">
        <f t="shared" si="3"/>
        <v>226857473</v>
      </c>
      <c r="H29" s="10"/>
    </row>
    <row r="30" spans="1:8" ht="18.75" customHeight="1">
      <c r="A30" s="32">
        <v>3</v>
      </c>
      <c r="B30" s="23" t="s">
        <v>75</v>
      </c>
      <c r="C30" s="49">
        <v>3012980390</v>
      </c>
      <c r="D30" s="41">
        <v>2932322735</v>
      </c>
      <c r="E30" s="49">
        <v>2929060923</v>
      </c>
      <c r="F30" s="49">
        <f t="shared" si="2"/>
        <v>80657655</v>
      </c>
      <c r="G30" s="49">
        <f t="shared" si="3"/>
        <v>83919467</v>
      </c>
      <c r="H30" s="10"/>
    </row>
    <row r="31" spans="1:8" ht="18.75" customHeight="1">
      <c r="A31" s="22">
        <v>4</v>
      </c>
      <c r="B31" s="23" t="s">
        <v>76</v>
      </c>
      <c r="C31" s="49">
        <v>2114874155</v>
      </c>
      <c r="D31" s="41">
        <v>2024062125</v>
      </c>
      <c r="E31" s="49">
        <v>2022267607</v>
      </c>
      <c r="F31" s="49">
        <f t="shared" si="2"/>
        <v>90812030</v>
      </c>
      <c r="G31" s="49">
        <f t="shared" si="3"/>
        <v>92606548</v>
      </c>
      <c r="H31" s="52"/>
    </row>
    <row r="32" spans="1:8" ht="18.75" customHeight="1">
      <c r="A32" s="22">
        <v>5</v>
      </c>
      <c r="B32" s="23" t="s">
        <v>72</v>
      </c>
      <c r="C32" s="49">
        <v>4020514784</v>
      </c>
      <c r="D32" s="41">
        <v>4008045275</v>
      </c>
      <c r="E32" s="49">
        <v>4454502558</v>
      </c>
      <c r="F32" s="49">
        <f t="shared" si="2"/>
        <v>12469509</v>
      </c>
      <c r="G32" s="49">
        <f t="shared" si="3"/>
        <v>-433987774</v>
      </c>
      <c r="H32" s="52"/>
    </row>
    <row r="33" spans="1:8" ht="18.75" customHeight="1">
      <c r="A33" s="22">
        <v>6</v>
      </c>
      <c r="B33" s="23" t="s">
        <v>77</v>
      </c>
      <c r="C33" s="49">
        <v>304219655</v>
      </c>
      <c r="D33" s="41">
        <v>286475948</v>
      </c>
      <c r="E33" s="49">
        <v>337102561</v>
      </c>
      <c r="F33" s="49">
        <f t="shared" si="2"/>
        <v>17743707</v>
      </c>
      <c r="G33" s="49">
        <f t="shared" si="3"/>
        <v>-32882906</v>
      </c>
      <c r="H33" s="10"/>
    </row>
    <row r="34" spans="1:8" ht="18.75" customHeight="1">
      <c r="A34" s="22">
        <v>7</v>
      </c>
      <c r="B34" s="23" t="s">
        <v>78</v>
      </c>
      <c r="C34" s="49">
        <v>36771020</v>
      </c>
      <c r="D34" s="41">
        <v>135986402</v>
      </c>
      <c r="E34" s="49">
        <v>135986402</v>
      </c>
      <c r="F34" s="49">
        <f t="shared" si="2"/>
        <v>-99215382</v>
      </c>
      <c r="G34" s="49">
        <f t="shared" si="3"/>
        <v>-99215382</v>
      </c>
      <c r="H34" s="10"/>
    </row>
    <row r="35" spans="1:8" ht="18.75" customHeight="1">
      <c r="A35" s="82" t="s">
        <v>0</v>
      </c>
      <c r="B35" s="82"/>
      <c r="C35" s="49">
        <v>32473482724</v>
      </c>
      <c r="D35" s="41">
        <v>31973782553</v>
      </c>
      <c r="E35" s="49">
        <v>32466075131</v>
      </c>
      <c r="F35" s="49">
        <f t="shared" si="2"/>
        <v>499700171</v>
      </c>
      <c r="G35" s="49">
        <f t="shared" si="3"/>
        <v>7407593</v>
      </c>
      <c r="H35" s="10"/>
    </row>
    <row r="36" spans="1:8" ht="18.75" customHeight="1">
      <c r="A36" s="83" t="s">
        <v>56</v>
      </c>
      <c r="B36" s="83"/>
      <c r="C36" s="49"/>
      <c r="D36" s="41"/>
      <c r="E36" s="49"/>
      <c r="F36" s="49"/>
      <c r="G36" s="49"/>
      <c r="H36" s="10"/>
    </row>
    <row r="37" spans="1:8" ht="18.75" customHeight="1">
      <c r="A37" s="32">
        <v>1</v>
      </c>
      <c r="B37" s="23" t="s">
        <v>10</v>
      </c>
      <c r="C37" s="49">
        <v>1524829000</v>
      </c>
      <c r="D37" s="41">
        <v>1527058000</v>
      </c>
      <c r="E37" s="49">
        <v>1530255564</v>
      </c>
      <c r="F37" s="49">
        <f aca="true" t="shared" si="4" ref="F37:F42">C37-D37</f>
        <v>-2229000</v>
      </c>
      <c r="G37" s="49">
        <f aca="true" t="shared" si="5" ref="G37:G42">C37-E37</f>
        <v>-5426564</v>
      </c>
      <c r="H37" s="10"/>
    </row>
    <row r="38" spans="1:8" ht="18.75" customHeight="1">
      <c r="A38" s="22">
        <v>2</v>
      </c>
      <c r="B38" s="23" t="s">
        <v>11</v>
      </c>
      <c r="C38" s="49">
        <v>1304506688</v>
      </c>
      <c r="D38" s="41">
        <v>1292915449</v>
      </c>
      <c r="E38" s="49">
        <v>1516324007</v>
      </c>
      <c r="F38" s="49">
        <f t="shared" si="4"/>
        <v>11591239</v>
      </c>
      <c r="G38" s="49">
        <f t="shared" si="5"/>
        <v>-211817319</v>
      </c>
      <c r="H38" s="10"/>
    </row>
    <row r="39" spans="1:8" ht="18.75" customHeight="1">
      <c r="A39" s="22">
        <v>3</v>
      </c>
      <c r="B39" s="23" t="s">
        <v>12</v>
      </c>
      <c r="C39" s="49">
        <v>78790501</v>
      </c>
      <c r="D39" s="41">
        <v>80663432</v>
      </c>
      <c r="E39" s="49">
        <v>240939669</v>
      </c>
      <c r="F39" s="49">
        <f t="shared" si="4"/>
        <v>-1872931</v>
      </c>
      <c r="G39" s="49">
        <f t="shared" si="5"/>
        <v>-162149168</v>
      </c>
      <c r="H39" s="10"/>
    </row>
    <row r="40" spans="1:8" ht="18.75" customHeight="1">
      <c r="A40" s="22">
        <v>4</v>
      </c>
      <c r="B40" s="23" t="s">
        <v>13</v>
      </c>
      <c r="C40" s="49">
        <v>2331469710</v>
      </c>
      <c r="D40" s="41">
        <v>2344170393</v>
      </c>
      <c r="E40" s="49">
        <v>2442678512</v>
      </c>
      <c r="F40" s="49">
        <f t="shared" si="4"/>
        <v>-12700683</v>
      </c>
      <c r="G40" s="49">
        <f t="shared" si="5"/>
        <v>-111208802</v>
      </c>
      <c r="H40" s="10"/>
    </row>
    <row r="41" spans="1:8" ht="18.75" customHeight="1">
      <c r="A41" s="22">
        <v>5</v>
      </c>
      <c r="B41" s="23" t="s">
        <v>14</v>
      </c>
      <c r="C41" s="49">
        <v>117096651</v>
      </c>
      <c r="D41" s="41">
        <v>113181489</v>
      </c>
      <c r="E41" s="49">
        <v>111365887</v>
      </c>
      <c r="F41" s="49">
        <f t="shared" si="4"/>
        <v>3915162</v>
      </c>
      <c r="G41" s="49">
        <f t="shared" si="5"/>
        <v>5730764</v>
      </c>
      <c r="H41" s="10"/>
    </row>
    <row r="42" spans="1:8" ht="18.75" customHeight="1">
      <c r="A42" s="81" t="s">
        <v>0</v>
      </c>
      <c r="B42" s="81"/>
      <c r="C42" s="50">
        <v>5356692550</v>
      </c>
      <c r="D42" s="51">
        <v>5357988763</v>
      </c>
      <c r="E42" s="50">
        <v>5841563639</v>
      </c>
      <c r="F42" s="50">
        <f t="shared" si="4"/>
        <v>-1296213</v>
      </c>
      <c r="G42" s="50">
        <f t="shared" si="5"/>
        <v>-484871089</v>
      </c>
      <c r="H42" s="10"/>
    </row>
    <row r="43" spans="1:8" ht="13.5">
      <c r="A43" s="10"/>
      <c r="B43" s="10"/>
      <c r="C43" s="9"/>
      <c r="D43" s="9"/>
      <c r="E43" s="9"/>
      <c r="F43" s="9"/>
      <c r="G43" s="9"/>
      <c r="H43" s="10"/>
    </row>
    <row r="44" spans="1:8" ht="13.5">
      <c r="A44" s="10"/>
      <c r="B44" s="10"/>
      <c r="C44" s="10"/>
      <c r="D44" s="10"/>
      <c r="E44" s="10"/>
      <c r="F44" s="10"/>
      <c r="G44" s="10"/>
      <c r="H44" s="10"/>
    </row>
    <row r="45" spans="1:8" ht="13.5">
      <c r="A45" s="10"/>
      <c r="B45" s="10" t="s">
        <v>79</v>
      </c>
      <c r="C45" s="10"/>
      <c r="D45" s="10"/>
      <c r="E45" s="10"/>
      <c r="F45" s="10"/>
      <c r="G45" s="10"/>
      <c r="H45" s="10"/>
    </row>
  </sheetData>
  <sheetProtection/>
  <mergeCells count="18">
    <mergeCell ref="A27:B27"/>
    <mergeCell ref="A42:B42"/>
    <mergeCell ref="A35:B35"/>
    <mergeCell ref="A36:B36"/>
    <mergeCell ref="A7:B7"/>
    <mergeCell ref="A1:G1"/>
    <mergeCell ref="C5:C6"/>
    <mergeCell ref="A5:B6"/>
    <mergeCell ref="A25:B26"/>
    <mergeCell ref="C25:C26"/>
    <mergeCell ref="A8:B8"/>
    <mergeCell ref="A14:B14"/>
    <mergeCell ref="A9:B9"/>
    <mergeCell ref="A10:B10"/>
    <mergeCell ref="A11:B11"/>
    <mergeCell ref="B23:C23"/>
    <mergeCell ref="A13:B13"/>
    <mergeCell ref="A12:B12"/>
  </mergeCells>
  <printOptions/>
  <pageMargins left="0.75" right="0.75" top="1" bottom="1" header="0.512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.625" style="0" customWidth="1"/>
    <col min="2" max="2" width="22.625" style="0" customWidth="1"/>
    <col min="3" max="7" width="14.625" style="0" customWidth="1"/>
    <col min="9" max="9" width="3.75390625" style="0" customWidth="1"/>
    <col min="10" max="10" width="30.625" style="0" customWidth="1"/>
    <col min="11" max="15" width="18.125" style="0" customWidth="1"/>
  </cols>
  <sheetData>
    <row r="1" spans="1:7" ht="17.25">
      <c r="A1" s="84" t="s">
        <v>62</v>
      </c>
      <c r="B1" s="84"/>
      <c r="C1" s="84"/>
      <c r="D1" s="84"/>
      <c r="E1" s="84"/>
      <c r="F1" s="84"/>
      <c r="G1" s="6"/>
    </row>
    <row r="2" spans="1:7" ht="17.25">
      <c r="A2" s="6"/>
      <c r="B2" s="6"/>
      <c r="C2" s="6"/>
      <c r="D2" s="6"/>
      <c r="E2" s="6"/>
      <c r="F2" s="6"/>
      <c r="G2" s="6"/>
    </row>
    <row r="3" spans="2:7" ht="14.25" customHeight="1">
      <c r="B3" s="3" t="s">
        <v>15</v>
      </c>
      <c r="C3" s="3"/>
      <c r="F3" s="1"/>
      <c r="G3" s="1"/>
    </row>
    <row r="4" spans="2:7" ht="14.25" customHeight="1" thickBot="1">
      <c r="B4" s="3"/>
      <c r="C4" s="3"/>
      <c r="F4" s="1"/>
      <c r="G4" s="1" t="s">
        <v>65</v>
      </c>
    </row>
    <row r="5" spans="1:8" ht="18.75" customHeight="1">
      <c r="A5" s="97" t="s">
        <v>52</v>
      </c>
      <c r="B5" s="98"/>
      <c r="C5" s="91" t="s">
        <v>82</v>
      </c>
      <c r="D5" s="42" t="s">
        <v>70</v>
      </c>
      <c r="E5" s="53"/>
      <c r="F5" s="42" t="s">
        <v>2</v>
      </c>
      <c r="G5" s="53"/>
      <c r="H5" s="10"/>
    </row>
    <row r="6" spans="1:8" ht="18.75" customHeight="1">
      <c r="A6" s="99"/>
      <c r="B6" s="100"/>
      <c r="C6" s="92"/>
      <c r="D6" s="46" t="s">
        <v>55</v>
      </c>
      <c r="E6" s="54" t="s">
        <v>66</v>
      </c>
      <c r="F6" s="46" t="s">
        <v>55</v>
      </c>
      <c r="G6" s="54" t="s">
        <v>66</v>
      </c>
      <c r="H6" s="10"/>
    </row>
    <row r="7" spans="1:8" ht="18.75" customHeight="1">
      <c r="A7" s="96" t="s">
        <v>16</v>
      </c>
      <c r="B7" s="96"/>
      <c r="C7" s="55">
        <v>23528489636</v>
      </c>
      <c r="D7" s="55">
        <v>23612123899</v>
      </c>
      <c r="E7" s="55">
        <v>22335185391</v>
      </c>
      <c r="F7" s="55">
        <f>C7-D7</f>
        <v>-83634263</v>
      </c>
      <c r="G7" s="56">
        <f>C7-E7</f>
        <v>1193304245</v>
      </c>
      <c r="H7" s="10"/>
    </row>
    <row r="8" spans="1:8" ht="18.75" customHeight="1">
      <c r="A8" s="93" t="s">
        <v>17</v>
      </c>
      <c r="B8" s="93"/>
      <c r="C8" s="55"/>
      <c r="D8" s="55"/>
      <c r="E8" s="55"/>
      <c r="F8" s="55"/>
      <c r="G8" s="56"/>
      <c r="H8" s="10"/>
    </row>
    <row r="9" spans="1:8" ht="18.75" customHeight="1">
      <c r="A9">
        <v>1</v>
      </c>
      <c r="B9" s="4" t="s">
        <v>18</v>
      </c>
      <c r="C9" s="55">
        <v>9669531</v>
      </c>
      <c r="D9" s="55">
        <v>10976921</v>
      </c>
      <c r="E9" s="55">
        <v>10948921</v>
      </c>
      <c r="F9" s="55">
        <f>C9-D9</f>
        <v>-1307390</v>
      </c>
      <c r="G9" s="56">
        <f>C9-E9</f>
        <v>-1279390</v>
      </c>
      <c r="H9" s="10"/>
    </row>
    <row r="10" spans="1:8" ht="18.75" customHeight="1">
      <c r="A10">
        <v>2</v>
      </c>
      <c r="B10" s="4" t="s">
        <v>19</v>
      </c>
      <c r="C10" s="55">
        <v>270479177</v>
      </c>
      <c r="D10" s="55">
        <v>314399537</v>
      </c>
      <c r="E10" s="55">
        <v>314399537</v>
      </c>
      <c r="F10" s="55">
        <f aca="true" t="shared" si="0" ref="F10:F32">C10-D10</f>
        <v>-43920360</v>
      </c>
      <c r="G10" s="56">
        <f aca="true" t="shared" si="1" ref="G10:G32">C10-E10</f>
        <v>-43920360</v>
      </c>
      <c r="H10" s="10"/>
    </row>
    <row r="11" spans="1:8" ht="18.75" customHeight="1">
      <c r="A11">
        <v>3</v>
      </c>
      <c r="B11" s="4" t="s">
        <v>20</v>
      </c>
      <c r="C11" s="55">
        <v>1132926</v>
      </c>
      <c r="D11" s="55">
        <v>1250645</v>
      </c>
      <c r="E11" s="55">
        <v>1189517</v>
      </c>
      <c r="F11" s="55">
        <f t="shared" si="0"/>
        <v>-117719</v>
      </c>
      <c r="G11" s="56">
        <f t="shared" si="1"/>
        <v>-56591</v>
      </c>
      <c r="H11" s="10"/>
    </row>
    <row r="12" spans="1:8" ht="18.75" customHeight="1">
      <c r="A12">
        <v>4</v>
      </c>
      <c r="B12" s="29" t="s">
        <v>21</v>
      </c>
      <c r="C12" s="55">
        <v>13382898</v>
      </c>
      <c r="D12" s="55">
        <v>15439673</v>
      </c>
      <c r="E12" s="55">
        <v>15344857</v>
      </c>
      <c r="F12" s="55">
        <f t="shared" si="0"/>
        <v>-2056775</v>
      </c>
      <c r="G12" s="56">
        <f t="shared" si="1"/>
        <v>-1961959</v>
      </c>
      <c r="H12" s="10"/>
    </row>
    <row r="13" spans="1:8" ht="18.75" customHeight="1">
      <c r="A13" s="94" t="s">
        <v>0</v>
      </c>
      <c r="B13" s="94"/>
      <c r="C13" s="55">
        <v>294664532</v>
      </c>
      <c r="D13" s="55">
        <v>342066776</v>
      </c>
      <c r="E13" s="55">
        <v>341882832</v>
      </c>
      <c r="F13" s="55">
        <f t="shared" si="0"/>
        <v>-47402244</v>
      </c>
      <c r="G13" s="56">
        <f t="shared" si="1"/>
        <v>-47218300</v>
      </c>
      <c r="H13" s="10"/>
    </row>
    <row r="14" spans="1:8" ht="18.75" customHeight="1">
      <c r="A14" s="93" t="s">
        <v>22</v>
      </c>
      <c r="B14" s="93"/>
      <c r="C14" s="55">
        <v>15434303800</v>
      </c>
      <c r="D14" s="55">
        <v>15157774500</v>
      </c>
      <c r="E14" s="55">
        <v>15215974500</v>
      </c>
      <c r="F14" s="55">
        <f t="shared" si="0"/>
        <v>276529300</v>
      </c>
      <c r="G14" s="56">
        <f t="shared" si="1"/>
        <v>218329300</v>
      </c>
      <c r="H14" s="10"/>
    </row>
    <row r="15" spans="1:8" ht="18.75" customHeight="1">
      <c r="A15" s="93" t="s">
        <v>23</v>
      </c>
      <c r="B15" s="93"/>
      <c r="C15" s="55">
        <v>132800000</v>
      </c>
      <c r="D15" s="55">
        <v>123300000</v>
      </c>
      <c r="E15" s="55">
        <v>123300000</v>
      </c>
      <c r="F15" s="55">
        <f t="shared" si="0"/>
        <v>9500000</v>
      </c>
      <c r="G15" s="56">
        <f t="shared" si="1"/>
        <v>9500000</v>
      </c>
      <c r="H15" s="10"/>
    </row>
    <row r="16" spans="1:8" ht="18.75" customHeight="1">
      <c r="A16" s="93" t="s">
        <v>24</v>
      </c>
      <c r="B16" s="93"/>
      <c r="C16" s="55">
        <v>5125148368</v>
      </c>
      <c r="D16" s="55">
        <v>5054149172</v>
      </c>
      <c r="E16" s="55">
        <v>5235828811</v>
      </c>
      <c r="F16" s="55">
        <f t="shared" si="0"/>
        <v>70999196</v>
      </c>
      <c r="G16" s="56">
        <f t="shared" si="1"/>
        <v>-110680443</v>
      </c>
      <c r="H16" s="10"/>
    </row>
    <row r="17" spans="1:8" ht="18.75" customHeight="1">
      <c r="A17" s="93" t="s">
        <v>25</v>
      </c>
      <c r="B17" s="93"/>
      <c r="C17" s="55"/>
      <c r="D17" s="55"/>
      <c r="E17" s="55"/>
      <c r="F17" s="55"/>
      <c r="G17" s="56"/>
      <c r="H17" s="10"/>
    </row>
    <row r="18" spans="1:8" ht="18.75" customHeight="1">
      <c r="A18">
        <v>1</v>
      </c>
      <c r="B18" s="4" t="s">
        <v>30</v>
      </c>
      <c r="C18" s="55">
        <v>844371000</v>
      </c>
      <c r="D18" s="55">
        <v>844057000</v>
      </c>
      <c r="E18" s="55">
        <v>949368682</v>
      </c>
      <c r="F18" s="55">
        <f t="shared" si="0"/>
        <v>314000</v>
      </c>
      <c r="G18" s="56">
        <f t="shared" si="1"/>
        <v>-104997682</v>
      </c>
      <c r="H18" s="10"/>
    </row>
    <row r="19" spans="1:8" ht="18.75" customHeight="1">
      <c r="A19">
        <v>2</v>
      </c>
      <c r="B19" s="4" t="s">
        <v>31</v>
      </c>
      <c r="C19" s="55">
        <v>1341227000</v>
      </c>
      <c r="D19" s="55">
        <v>1334555000</v>
      </c>
      <c r="E19" s="55">
        <v>1548943923</v>
      </c>
      <c r="F19" s="55">
        <f t="shared" si="0"/>
        <v>6672000</v>
      </c>
      <c r="G19" s="56">
        <f t="shared" si="1"/>
        <v>-207716923</v>
      </c>
      <c r="H19" s="10"/>
    </row>
    <row r="20" spans="1:8" ht="18.75" customHeight="1">
      <c r="A20">
        <v>3</v>
      </c>
      <c r="B20" s="29" t="s">
        <v>54</v>
      </c>
      <c r="C20" s="55">
        <v>421097000</v>
      </c>
      <c r="D20" s="55">
        <v>420971000</v>
      </c>
      <c r="E20" s="55">
        <v>489508979</v>
      </c>
      <c r="F20" s="55">
        <f t="shared" si="0"/>
        <v>126000</v>
      </c>
      <c r="G20" s="56">
        <f t="shared" si="1"/>
        <v>-68411979</v>
      </c>
      <c r="H20" s="10"/>
    </row>
    <row r="21" spans="1:8" ht="18.75" customHeight="1">
      <c r="A21">
        <v>4</v>
      </c>
      <c r="B21" s="24" t="s">
        <v>58</v>
      </c>
      <c r="C21" s="55">
        <v>533018000</v>
      </c>
      <c r="D21" s="55">
        <v>537469000</v>
      </c>
      <c r="E21" s="55">
        <v>605966003</v>
      </c>
      <c r="F21" s="55">
        <f t="shared" si="0"/>
        <v>-4451000</v>
      </c>
      <c r="G21" s="56">
        <f t="shared" si="1"/>
        <v>-72948003</v>
      </c>
      <c r="H21" s="10"/>
    </row>
    <row r="22" spans="1:8" ht="13.5">
      <c r="A22">
        <v>5</v>
      </c>
      <c r="B22" s="29" t="s">
        <v>59</v>
      </c>
      <c r="C22" s="55">
        <v>102626000</v>
      </c>
      <c r="D22" s="55">
        <v>108106000</v>
      </c>
      <c r="E22" s="55">
        <v>197999200</v>
      </c>
      <c r="F22" s="55">
        <f t="shared" si="0"/>
        <v>-5480000</v>
      </c>
      <c r="G22" s="56">
        <f t="shared" si="1"/>
        <v>-95373200</v>
      </c>
      <c r="H22" s="10"/>
    </row>
    <row r="23" spans="1:8" ht="18.75" customHeight="1">
      <c r="A23">
        <v>6</v>
      </c>
      <c r="B23" s="4" t="s">
        <v>69</v>
      </c>
      <c r="C23" s="55">
        <v>600367000</v>
      </c>
      <c r="D23" s="55">
        <v>593147000</v>
      </c>
      <c r="E23" s="55">
        <v>797589375</v>
      </c>
      <c r="F23" s="55">
        <f t="shared" si="0"/>
        <v>7220000</v>
      </c>
      <c r="G23" s="56">
        <f t="shared" si="1"/>
        <v>-197222375</v>
      </c>
      <c r="H23" s="10"/>
    </row>
    <row r="24" spans="1:8" ht="18.75" customHeight="1">
      <c r="A24">
        <v>7</v>
      </c>
      <c r="B24" s="4" t="s">
        <v>60</v>
      </c>
      <c r="C24" s="55">
        <v>1999694000</v>
      </c>
      <c r="D24" s="55">
        <v>1998566000</v>
      </c>
      <c r="E24" s="55">
        <v>2411251000</v>
      </c>
      <c r="F24" s="55">
        <f t="shared" si="0"/>
        <v>1128000</v>
      </c>
      <c r="G24" s="56">
        <f t="shared" si="1"/>
        <v>-411557000</v>
      </c>
      <c r="H24" s="10"/>
    </row>
    <row r="25" spans="1:8" ht="18.75" customHeight="1">
      <c r="A25">
        <v>8</v>
      </c>
      <c r="B25" s="4" t="s">
        <v>57</v>
      </c>
      <c r="C25" s="55">
        <v>60846000</v>
      </c>
      <c r="D25" s="55">
        <v>63753000</v>
      </c>
      <c r="E25" s="55">
        <v>66773000</v>
      </c>
      <c r="F25" s="55">
        <f t="shared" si="0"/>
        <v>-2907000</v>
      </c>
      <c r="G25" s="56">
        <f t="shared" si="1"/>
        <v>-5927000</v>
      </c>
      <c r="H25" s="10"/>
    </row>
    <row r="26" spans="1:8" ht="18.75" customHeight="1">
      <c r="A26" s="5"/>
      <c r="B26" s="2" t="s">
        <v>32</v>
      </c>
      <c r="C26" s="55">
        <v>5903246000</v>
      </c>
      <c r="D26" s="55">
        <v>5900624000</v>
      </c>
      <c r="E26" s="55">
        <v>7067400162</v>
      </c>
      <c r="F26" s="55">
        <f t="shared" si="0"/>
        <v>2622000</v>
      </c>
      <c r="G26" s="56">
        <f t="shared" si="1"/>
        <v>-1164154162</v>
      </c>
      <c r="H26" s="10"/>
    </row>
    <row r="27" spans="1:8" ht="18.75" customHeight="1">
      <c r="A27">
        <v>9</v>
      </c>
      <c r="B27" s="4" t="s">
        <v>33</v>
      </c>
      <c r="C27" s="55">
        <v>73079000</v>
      </c>
      <c r="D27" s="55">
        <v>73079000</v>
      </c>
      <c r="E27" s="55">
        <v>480248000</v>
      </c>
      <c r="F27" s="55">
        <f t="shared" si="0"/>
        <v>0</v>
      </c>
      <c r="G27" s="56">
        <f t="shared" si="1"/>
        <v>-407169000</v>
      </c>
      <c r="H27" s="10"/>
    </row>
    <row r="28" spans="1:8" ht="18.75" customHeight="1">
      <c r="A28" s="94" t="s">
        <v>0</v>
      </c>
      <c r="B28" s="94"/>
      <c r="C28" s="55">
        <v>5976325000</v>
      </c>
      <c r="D28" s="55">
        <v>5973703000</v>
      </c>
      <c r="E28" s="55">
        <v>7547648162</v>
      </c>
      <c r="F28" s="55">
        <f t="shared" si="0"/>
        <v>2622000</v>
      </c>
      <c r="G28" s="56">
        <f t="shared" si="1"/>
        <v>-1571323162</v>
      </c>
      <c r="H28" s="10"/>
    </row>
    <row r="29" spans="1:8" ht="18.75" customHeight="1">
      <c r="A29" s="93" t="s">
        <v>26</v>
      </c>
      <c r="B29" s="93"/>
      <c r="C29" s="55">
        <v>511018417</v>
      </c>
      <c r="D29" s="55">
        <v>516131546</v>
      </c>
      <c r="E29" s="55">
        <v>750116566</v>
      </c>
      <c r="F29" s="55">
        <f t="shared" si="0"/>
        <v>-5113129</v>
      </c>
      <c r="G29" s="56">
        <f t="shared" si="1"/>
        <v>-239098149</v>
      </c>
      <c r="H29" s="10"/>
    </row>
    <row r="30" spans="1:8" ht="18.75" customHeight="1">
      <c r="A30" s="93" t="s">
        <v>27</v>
      </c>
      <c r="B30" s="93"/>
      <c r="C30" s="55">
        <v>181041023</v>
      </c>
      <c r="D30" s="55">
        <v>182483879</v>
      </c>
      <c r="E30" s="55">
        <v>465769182</v>
      </c>
      <c r="F30" s="55">
        <f t="shared" si="0"/>
        <v>-1442856</v>
      </c>
      <c r="G30" s="56">
        <f t="shared" si="1"/>
        <v>-284728159</v>
      </c>
      <c r="H30" s="10"/>
    </row>
    <row r="31" spans="1:8" ht="18.75" customHeight="1">
      <c r="A31" s="93" t="s">
        <v>28</v>
      </c>
      <c r="B31" s="93"/>
      <c r="C31" s="55">
        <v>963474032</v>
      </c>
      <c r="D31" s="55">
        <v>930786799</v>
      </c>
      <c r="E31" s="55">
        <v>971122915</v>
      </c>
      <c r="F31" s="55">
        <f t="shared" si="0"/>
        <v>32687233</v>
      </c>
      <c r="G31" s="56">
        <f t="shared" si="1"/>
        <v>-7648883</v>
      </c>
      <c r="H31" s="10"/>
    </row>
    <row r="32" spans="1:8" ht="18.75" customHeight="1">
      <c r="A32" s="95" t="s">
        <v>29</v>
      </c>
      <c r="B32" s="95"/>
      <c r="C32" s="57">
        <v>1017438878</v>
      </c>
      <c r="D32" s="57">
        <v>1028214924</v>
      </c>
      <c r="E32" s="57">
        <v>1282661925</v>
      </c>
      <c r="F32" s="57">
        <f t="shared" si="0"/>
        <v>-10776046</v>
      </c>
      <c r="G32" s="58">
        <f t="shared" si="1"/>
        <v>-265223047</v>
      </c>
      <c r="H32" s="10"/>
    </row>
    <row r="33" spans="3:9" ht="13.5">
      <c r="C33" s="10"/>
      <c r="D33" s="10"/>
      <c r="E33" s="10"/>
      <c r="F33" s="10"/>
      <c r="G33" s="10"/>
      <c r="H33" s="10"/>
      <c r="I33" s="10"/>
    </row>
    <row r="34" spans="3:9" ht="13.5">
      <c r="C34" s="10"/>
      <c r="D34" s="10"/>
      <c r="E34" s="10"/>
      <c r="F34" s="10"/>
      <c r="G34" s="10"/>
      <c r="H34" s="10"/>
      <c r="I34" s="10"/>
    </row>
    <row r="35" spans="3:9" ht="13.5">
      <c r="C35" s="10"/>
      <c r="D35" s="10"/>
      <c r="E35" s="10"/>
      <c r="F35" s="10"/>
      <c r="G35" s="10"/>
      <c r="H35" s="10"/>
      <c r="I35" s="10"/>
    </row>
    <row r="36" spans="3:9" ht="13.5">
      <c r="C36" s="10"/>
      <c r="D36" s="10"/>
      <c r="E36" s="10"/>
      <c r="F36" s="10"/>
      <c r="G36" s="10"/>
      <c r="H36" s="10"/>
      <c r="I36" s="10"/>
    </row>
    <row r="37" spans="3:9" ht="13.5">
      <c r="C37" s="10"/>
      <c r="D37" s="10"/>
      <c r="E37" s="10"/>
      <c r="F37" s="10"/>
      <c r="G37" s="10"/>
      <c r="H37" s="10"/>
      <c r="I37" s="10"/>
    </row>
    <row r="38" spans="3:9" ht="13.5">
      <c r="C38" s="10"/>
      <c r="D38" s="10"/>
      <c r="E38" s="10"/>
      <c r="F38" s="10"/>
      <c r="G38" s="10"/>
      <c r="H38" s="10"/>
      <c r="I38" s="10"/>
    </row>
  </sheetData>
  <sheetProtection/>
  <mergeCells count="15">
    <mergeCell ref="A14:B14"/>
    <mergeCell ref="A15:B15"/>
    <mergeCell ref="A16:B16"/>
    <mergeCell ref="A1:F1"/>
    <mergeCell ref="A7:B7"/>
    <mergeCell ref="A5:B6"/>
    <mergeCell ref="C5:C6"/>
    <mergeCell ref="A8:B8"/>
    <mergeCell ref="A13:B13"/>
    <mergeCell ref="A17:B17"/>
    <mergeCell ref="A28:B28"/>
    <mergeCell ref="A29:B29"/>
    <mergeCell ref="A30:B30"/>
    <mergeCell ref="A31:B31"/>
    <mergeCell ref="A32:B32"/>
  </mergeCells>
  <printOptions/>
  <pageMargins left="0.75" right="0.75" top="1" bottom="1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3.625" style="0" customWidth="1"/>
    <col min="2" max="2" width="22.625" style="0" customWidth="1"/>
    <col min="3" max="7" width="14.625" style="0" customWidth="1"/>
    <col min="9" max="9" width="3.75390625" style="0" customWidth="1"/>
    <col min="10" max="10" width="30.625" style="0" customWidth="1"/>
    <col min="11" max="15" width="18.125" style="0" customWidth="1"/>
  </cols>
  <sheetData>
    <row r="1" spans="1:7" ht="17.25">
      <c r="A1" s="84" t="s">
        <v>62</v>
      </c>
      <c r="B1" s="84"/>
      <c r="C1" s="84"/>
      <c r="D1" s="84"/>
      <c r="E1" s="84"/>
      <c r="F1" s="84"/>
      <c r="G1" s="84"/>
    </row>
    <row r="2" spans="1:7" ht="13.5">
      <c r="A2" s="25"/>
      <c r="B2" s="25"/>
      <c r="C2" s="25"/>
      <c r="D2" s="25"/>
      <c r="E2" s="25"/>
      <c r="F2" s="25"/>
      <c r="G2" s="25"/>
    </row>
    <row r="3" spans="1:7" ht="14.25" customHeight="1">
      <c r="A3" s="11"/>
      <c r="B3" s="28" t="s">
        <v>15</v>
      </c>
      <c r="C3" s="28"/>
      <c r="D3" s="11"/>
      <c r="E3" s="11"/>
      <c r="F3" s="13"/>
      <c r="G3" s="13"/>
    </row>
    <row r="4" spans="1:7" ht="14.25" customHeight="1" thickBot="1">
      <c r="A4" s="11"/>
      <c r="B4" s="26"/>
      <c r="C4" s="26"/>
      <c r="D4" s="11"/>
      <c r="E4" s="11"/>
      <c r="F4" s="13"/>
      <c r="G4" s="13" t="s">
        <v>65</v>
      </c>
    </row>
    <row r="5" spans="1:8" ht="18.75" customHeight="1">
      <c r="A5" s="106" t="s">
        <v>52</v>
      </c>
      <c r="B5" s="107"/>
      <c r="C5" s="91" t="s">
        <v>82</v>
      </c>
      <c r="D5" s="42" t="s">
        <v>70</v>
      </c>
      <c r="E5" s="53"/>
      <c r="F5" s="42" t="s">
        <v>2</v>
      </c>
      <c r="G5" s="42"/>
      <c r="H5" s="10"/>
    </row>
    <row r="6" spans="1:8" ht="18.75" customHeight="1">
      <c r="A6" s="108"/>
      <c r="B6" s="109"/>
      <c r="C6" s="92"/>
      <c r="D6" s="46" t="s">
        <v>55</v>
      </c>
      <c r="E6" s="54" t="s">
        <v>66</v>
      </c>
      <c r="F6" s="46" t="s">
        <v>55</v>
      </c>
      <c r="G6" s="46" t="s">
        <v>66</v>
      </c>
      <c r="H6" s="10"/>
    </row>
    <row r="7" spans="1:8" ht="18.75" customHeight="1">
      <c r="A7" s="105" t="s">
        <v>34</v>
      </c>
      <c r="B7" s="105"/>
      <c r="C7" s="34">
        <v>6109830450</v>
      </c>
      <c r="D7" s="34">
        <v>6119335243</v>
      </c>
      <c r="E7" s="34">
        <v>7071185716</v>
      </c>
      <c r="F7" s="34">
        <f>C7-D7</f>
        <v>-9504793</v>
      </c>
      <c r="G7" s="34">
        <f>C7-E7</f>
        <v>-961355266</v>
      </c>
      <c r="H7" s="9"/>
    </row>
    <row r="8" spans="1:8" ht="18.75" customHeight="1">
      <c r="A8" s="11"/>
      <c r="B8" s="27" t="s">
        <v>36</v>
      </c>
      <c r="C8" s="34">
        <v>6217637</v>
      </c>
      <c r="D8" s="34">
        <v>6099554</v>
      </c>
      <c r="E8" s="34">
        <v>6752841</v>
      </c>
      <c r="F8" s="34">
        <f aca="true" t="shared" si="0" ref="F8:F26">C8-D8</f>
        <v>118083</v>
      </c>
      <c r="G8" s="34">
        <f aca="true" t="shared" si="1" ref="G8:G26">C8-E8</f>
        <v>-535204</v>
      </c>
      <c r="H8" s="9"/>
    </row>
    <row r="9" spans="1:8" ht="18.75" customHeight="1">
      <c r="A9" s="11"/>
      <c r="B9" s="27" t="s">
        <v>37</v>
      </c>
      <c r="C9" s="34">
        <v>139357864</v>
      </c>
      <c r="D9" s="34">
        <v>137579696</v>
      </c>
      <c r="E9" s="34">
        <v>136784504</v>
      </c>
      <c r="F9" s="34">
        <f t="shared" si="0"/>
        <v>1778168</v>
      </c>
      <c r="G9" s="34">
        <f t="shared" si="1"/>
        <v>2573360</v>
      </c>
      <c r="H9" s="9"/>
    </row>
    <row r="10" spans="1:8" ht="18.75" customHeight="1">
      <c r="A10" s="11"/>
      <c r="B10" s="27" t="s">
        <v>38</v>
      </c>
      <c r="C10" s="34">
        <v>317702810</v>
      </c>
      <c r="D10" s="34">
        <v>315300114</v>
      </c>
      <c r="E10" s="34">
        <v>317482622</v>
      </c>
      <c r="F10" s="34">
        <f t="shared" si="0"/>
        <v>2402696</v>
      </c>
      <c r="G10" s="34">
        <f t="shared" si="1"/>
        <v>220188</v>
      </c>
      <c r="H10" s="9"/>
    </row>
    <row r="11" spans="1:8" ht="18.75" customHeight="1">
      <c r="A11" s="11"/>
      <c r="B11" s="27" t="s">
        <v>39</v>
      </c>
      <c r="C11" s="34">
        <v>17271415</v>
      </c>
      <c r="D11" s="34">
        <v>16826708</v>
      </c>
      <c r="E11" s="34">
        <v>16525592</v>
      </c>
      <c r="F11" s="34">
        <f t="shared" si="0"/>
        <v>444707</v>
      </c>
      <c r="G11" s="34">
        <f t="shared" si="1"/>
        <v>745823</v>
      </c>
      <c r="H11" s="9"/>
    </row>
    <row r="12" spans="1:8" ht="18.75" customHeight="1">
      <c r="A12" s="11"/>
      <c r="B12" s="27" t="s">
        <v>40</v>
      </c>
      <c r="C12" s="34">
        <v>109203373</v>
      </c>
      <c r="D12" s="34">
        <v>115231340</v>
      </c>
      <c r="E12" s="34">
        <v>136173544</v>
      </c>
      <c r="F12" s="34">
        <f t="shared" si="0"/>
        <v>-6027967</v>
      </c>
      <c r="G12" s="34">
        <f t="shared" si="1"/>
        <v>-26970171</v>
      </c>
      <c r="H12" s="9"/>
    </row>
    <row r="13" spans="1:8" ht="18.75" customHeight="1">
      <c r="A13" s="11"/>
      <c r="B13" s="27" t="s">
        <v>41</v>
      </c>
      <c r="C13" s="34">
        <v>719227383</v>
      </c>
      <c r="D13" s="34">
        <v>727820708</v>
      </c>
      <c r="E13" s="34">
        <v>966108420</v>
      </c>
      <c r="F13" s="34">
        <f t="shared" si="0"/>
        <v>-8593325</v>
      </c>
      <c r="G13" s="34">
        <f t="shared" si="1"/>
        <v>-246881037</v>
      </c>
      <c r="H13" s="9"/>
    </row>
    <row r="14" spans="1:8" ht="18.75" customHeight="1">
      <c r="A14" s="11"/>
      <c r="B14" s="27" t="s">
        <v>42</v>
      </c>
      <c r="C14" s="34">
        <v>284578769</v>
      </c>
      <c r="D14" s="34">
        <v>344198223</v>
      </c>
      <c r="E14" s="34">
        <v>368711347</v>
      </c>
      <c r="F14" s="34">
        <f t="shared" si="0"/>
        <v>-59619454</v>
      </c>
      <c r="G14" s="34">
        <f t="shared" si="1"/>
        <v>-84132578</v>
      </c>
      <c r="H14" s="9"/>
    </row>
    <row r="15" spans="1:8" ht="18.75" customHeight="1">
      <c r="A15" s="11"/>
      <c r="B15" s="27" t="s">
        <v>43</v>
      </c>
      <c r="C15" s="34">
        <v>750388317</v>
      </c>
      <c r="D15" s="34">
        <v>742017106</v>
      </c>
      <c r="E15" s="34">
        <v>766493234</v>
      </c>
      <c r="F15" s="34">
        <f t="shared" si="0"/>
        <v>8371211</v>
      </c>
      <c r="G15" s="34">
        <f t="shared" si="1"/>
        <v>-16104917</v>
      </c>
      <c r="H15" s="9"/>
    </row>
    <row r="16" spans="1:8" ht="18.75" customHeight="1">
      <c r="A16" s="11"/>
      <c r="B16" s="27" t="s">
        <v>44</v>
      </c>
      <c r="C16" s="34">
        <v>295250914</v>
      </c>
      <c r="D16" s="34">
        <v>310223287</v>
      </c>
      <c r="E16" s="34">
        <v>355771710</v>
      </c>
      <c r="F16" s="34">
        <f t="shared" si="0"/>
        <v>-14972373</v>
      </c>
      <c r="G16" s="34">
        <f t="shared" si="1"/>
        <v>-60520796</v>
      </c>
      <c r="H16" s="9"/>
    </row>
    <row r="17" spans="1:8" ht="18.75" customHeight="1">
      <c r="A17" s="11"/>
      <c r="B17" s="27" t="s">
        <v>45</v>
      </c>
      <c r="C17" s="34">
        <v>1646654238</v>
      </c>
      <c r="D17" s="34">
        <v>1583419649</v>
      </c>
      <c r="E17" s="34">
        <v>1821200260</v>
      </c>
      <c r="F17" s="34">
        <f t="shared" si="0"/>
        <v>63234589</v>
      </c>
      <c r="G17" s="34">
        <f t="shared" si="1"/>
        <v>-174546022</v>
      </c>
      <c r="H17" s="9"/>
    </row>
    <row r="18" spans="1:8" ht="18.75" customHeight="1">
      <c r="A18" s="11"/>
      <c r="B18" s="27" t="s">
        <v>46</v>
      </c>
      <c r="C18" s="34">
        <v>223718607</v>
      </c>
      <c r="D18" s="34">
        <v>228682995</v>
      </c>
      <c r="E18" s="34">
        <v>237823910</v>
      </c>
      <c r="F18" s="34">
        <f t="shared" si="0"/>
        <v>-4964388</v>
      </c>
      <c r="G18" s="34">
        <f t="shared" si="1"/>
        <v>-14105303</v>
      </c>
      <c r="H18" s="9"/>
    </row>
    <row r="19" spans="1:8" ht="18.75" customHeight="1">
      <c r="A19" s="11"/>
      <c r="B19" s="27" t="s">
        <v>47</v>
      </c>
      <c r="C19" s="34">
        <v>341510452</v>
      </c>
      <c r="D19" s="34">
        <v>345823010</v>
      </c>
      <c r="E19" s="34">
        <v>391854270</v>
      </c>
      <c r="F19" s="34">
        <f t="shared" si="0"/>
        <v>-4312558</v>
      </c>
      <c r="G19" s="34">
        <f t="shared" si="1"/>
        <v>-50343818</v>
      </c>
      <c r="H19" s="9"/>
    </row>
    <row r="20" spans="1:8" ht="18.75" customHeight="1">
      <c r="A20" s="11"/>
      <c r="B20" s="27" t="s">
        <v>48</v>
      </c>
      <c r="C20" s="34">
        <v>386547085</v>
      </c>
      <c r="D20" s="34">
        <v>385296994</v>
      </c>
      <c r="E20" s="34">
        <v>419092165</v>
      </c>
      <c r="F20" s="34">
        <f t="shared" si="0"/>
        <v>1250091</v>
      </c>
      <c r="G20" s="34">
        <f t="shared" si="1"/>
        <v>-32545080</v>
      </c>
      <c r="H20" s="9"/>
    </row>
    <row r="21" spans="1:8" ht="18.75" customHeight="1">
      <c r="A21" s="11"/>
      <c r="B21" s="27" t="s">
        <v>49</v>
      </c>
      <c r="C21" s="34">
        <v>121795595</v>
      </c>
      <c r="D21" s="34">
        <v>120293216</v>
      </c>
      <c r="E21" s="34">
        <v>206764429</v>
      </c>
      <c r="F21" s="34">
        <f t="shared" si="0"/>
        <v>1502379</v>
      </c>
      <c r="G21" s="34">
        <f t="shared" si="1"/>
        <v>-84968834</v>
      </c>
      <c r="H21" s="9"/>
    </row>
    <row r="22" spans="1:8" ht="18.75" customHeight="1">
      <c r="A22" s="11"/>
      <c r="B22" s="27" t="s">
        <v>50</v>
      </c>
      <c r="C22" s="34">
        <v>661672065</v>
      </c>
      <c r="D22" s="34">
        <v>658068278</v>
      </c>
      <c r="E22" s="34">
        <v>795020995</v>
      </c>
      <c r="F22" s="34">
        <f t="shared" si="0"/>
        <v>3603787</v>
      </c>
      <c r="G22" s="34">
        <f t="shared" si="1"/>
        <v>-133348930</v>
      </c>
      <c r="H22" s="9"/>
    </row>
    <row r="23" spans="1:8" ht="18.75" customHeight="1">
      <c r="A23" s="11"/>
      <c r="B23" s="27" t="s">
        <v>51</v>
      </c>
      <c r="C23" s="34">
        <v>88733926</v>
      </c>
      <c r="D23" s="34">
        <v>82454365</v>
      </c>
      <c r="E23" s="34">
        <v>128625873</v>
      </c>
      <c r="F23" s="34">
        <f t="shared" si="0"/>
        <v>6279561</v>
      </c>
      <c r="G23" s="34">
        <f t="shared" si="1"/>
        <v>-39891947</v>
      </c>
      <c r="H23" s="9"/>
    </row>
    <row r="24" spans="1:8" ht="18.75" customHeight="1">
      <c r="A24" s="104" t="s">
        <v>35</v>
      </c>
      <c r="B24" s="104"/>
      <c r="C24" s="34">
        <v>350000000</v>
      </c>
      <c r="D24" s="34">
        <v>350000000</v>
      </c>
      <c r="E24" s="34">
        <v>300000000</v>
      </c>
      <c r="F24" s="34">
        <f t="shared" si="0"/>
        <v>0</v>
      </c>
      <c r="G24" s="34">
        <f t="shared" si="1"/>
        <v>50000000</v>
      </c>
      <c r="H24" s="9"/>
    </row>
    <row r="25" spans="1:8" ht="18.75" customHeight="1">
      <c r="A25" s="104" t="s">
        <v>83</v>
      </c>
      <c r="B25" s="110"/>
      <c r="C25" s="34">
        <v>0</v>
      </c>
      <c r="D25" s="34">
        <v>0</v>
      </c>
      <c r="E25" s="34">
        <v>273700000</v>
      </c>
      <c r="F25" s="34">
        <f>C25-D25</f>
        <v>0</v>
      </c>
      <c r="G25" s="34">
        <f>C25-E25</f>
        <v>-273700000</v>
      </c>
      <c r="H25" s="9"/>
    </row>
    <row r="26" spans="1:10" ht="18.75" customHeight="1">
      <c r="A26" s="102" t="s">
        <v>61</v>
      </c>
      <c r="B26" s="103"/>
      <c r="C26" s="59">
        <v>97454709410</v>
      </c>
      <c r="D26" s="59">
        <v>96721841054</v>
      </c>
      <c r="E26" s="59">
        <v>100222014770</v>
      </c>
      <c r="F26" s="59">
        <f t="shared" si="0"/>
        <v>732868356</v>
      </c>
      <c r="G26" s="59">
        <f t="shared" si="1"/>
        <v>-2767305360</v>
      </c>
      <c r="H26" s="9"/>
      <c r="J26" s="34">
        <v>5087544367</v>
      </c>
    </row>
    <row r="27" spans="1:8" ht="13.5">
      <c r="A27" s="8"/>
      <c r="B27" s="8"/>
      <c r="C27" s="60"/>
      <c r="D27" s="60"/>
      <c r="E27" s="101"/>
      <c r="F27" s="101"/>
      <c r="G27" s="101"/>
      <c r="H27" s="9"/>
    </row>
    <row r="28" spans="2:9" ht="13.5">
      <c r="B28" s="7"/>
      <c r="C28" s="9"/>
      <c r="D28" s="9"/>
      <c r="E28" s="9"/>
      <c r="F28" s="9"/>
      <c r="G28" s="9"/>
      <c r="H28" s="9"/>
      <c r="I28" s="10"/>
    </row>
    <row r="29" spans="2:9" ht="13.5">
      <c r="B29" s="7"/>
      <c r="C29" s="10"/>
      <c r="D29" s="10"/>
      <c r="E29" s="10"/>
      <c r="F29" s="10"/>
      <c r="G29" s="10"/>
      <c r="H29" s="10"/>
      <c r="I29" s="10"/>
    </row>
    <row r="30" spans="3:9" ht="13.5">
      <c r="C30" s="30"/>
      <c r="D30" s="10"/>
      <c r="E30" s="10"/>
      <c r="F30" s="10"/>
      <c r="G30" s="10"/>
      <c r="H30" s="10"/>
      <c r="I30" s="10"/>
    </row>
  </sheetData>
  <sheetProtection/>
  <mergeCells count="8">
    <mergeCell ref="A1:G1"/>
    <mergeCell ref="E27:G27"/>
    <mergeCell ref="A26:B26"/>
    <mergeCell ref="A24:B24"/>
    <mergeCell ref="A7:B7"/>
    <mergeCell ref="A5:B6"/>
    <mergeCell ref="C5:C6"/>
    <mergeCell ref="A25:B25"/>
  </mergeCells>
  <printOptions/>
  <pageMargins left="0.75" right="0.75" top="1" bottom="1" header="0.512" footer="0.51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o01p69</dc:creator>
  <cp:keywords/>
  <dc:description/>
  <cp:lastModifiedBy> </cp:lastModifiedBy>
  <cp:lastPrinted>2015-10-23T03:12:43Z</cp:lastPrinted>
  <dcterms:created xsi:type="dcterms:W3CDTF">2006-03-31T05:27:13Z</dcterms:created>
  <dcterms:modified xsi:type="dcterms:W3CDTF">2017-09-25T01:27:42Z</dcterms:modified>
  <cp:category/>
  <cp:version/>
  <cp:contentType/>
  <cp:contentStatus/>
</cp:coreProperties>
</file>